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med air sizin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<sst xmlns="http://schemas.openxmlformats.org/spreadsheetml/2006/main" count="53" uniqueCount="53">
  <si>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Quantity</t>
  </si>
  <si>
    <t>Per Room</t>
  </si>
  <si>
    <t>Per Bed</t>
  </si>
  <si>
    <t>Per Outlet</t>
  </si>
  <si>
    <t>Use Factor</t>
  </si>
  <si>
    <t>Simultaneous</t>
  </si>
  <si>
    <t>SCFM</t>
  </si>
  <si>
    <t>special procedure (transplant, cardiovascular, orthopedics, etc</t>
  </si>
  <si>
    <t>Anesthetizing:</t>
  </si>
  <si>
    <t>major surgery</t>
  </si>
  <si>
    <t>delivery / C section</t>
  </si>
  <si>
    <t>emergency surgery</t>
  </si>
  <si>
    <t>endoscopy</t>
  </si>
  <si>
    <t>minor surgery</t>
  </si>
  <si>
    <t>cardiac catheterization</t>
  </si>
  <si>
    <t>Acute Care:</t>
  </si>
  <si>
    <t>ICU/CCU/PICU</t>
  </si>
  <si>
    <t>neonatal ICU</t>
  </si>
  <si>
    <t>Subacute Care:</t>
  </si>
  <si>
    <t>emergency room</t>
  </si>
  <si>
    <t>dialysis, radiology</t>
  </si>
  <si>
    <t>pre-op holding</t>
  </si>
  <si>
    <t>birthing / LDRP</t>
  </si>
  <si>
    <t>stress test (EEG &amp; EKG)</t>
  </si>
  <si>
    <t>respiratory therapy</t>
  </si>
  <si>
    <t>exam, treatment, donor room</t>
  </si>
  <si>
    <t>well baby nursery</t>
  </si>
  <si>
    <t>Other Care Areas:</t>
  </si>
  <si>
    <t>anesthesia work room</t>
  </si>
  <si>
    <t>Sub Total:</t>
  </si>
  <si>
    <t>(see separate sheet for high altitude adjusments)</t>
  </si>
  <si>
    <t xml:space="preserve">Grand Total Required SCFM  </t>
  </si>
  <si>
    <t>Estimated Medical Air Peak Flow Requirements - stated in SCFM</t>
  </si>
  <si>
    <t>Location of Air Outlet</t>
  </si>
  <si>
    <t>Per Unit</t>
  </si>
  <si>
    <t>radiology</t>
  </si>
  <si>
    <t>patient room</t>
  </si>
  <si>
    <t>pulmonary function lab</t>
  </si>
  <si>
    <t>nursery work room</t>
  </si>
  <si>
    <t>respiratory work room</t>
  </si>
  <si>
    <t>Medical Equipment:</t>
  </si>
  <si>
    <t>pediatric croup tents</t>
  </si>
  <si>
    <t>** check with ventilator manufacturer for specific flow requirements</t>
  </si>
  <si>
    <t>ventilators **</t>
  </si>
  <si>
    <t>recovery room (PACU, OB)</t>
  </si>
  <si>
    <t>patient isolation</t>
  </si>
  <si>
    <t>cast room</t>
  </si>
  <si>
    <t>autopsy</t>
  </si>
  <si>
    <t>equipment repair</t>
  </si>
  <si>
    <t xml:space="preserve">Desiccant dryer purge % </t>
  </si>
  <si>
    <t>Future expansion? insert %  (##)</t>
  </si>
  <si>
    <t>High altitude multiplier? insert % (##)</t>
  </si>
  <si>
    <t>(##) does not include added capacity for dryer purge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</si>
</sst>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8699933290481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" fontId="42" fillId="0" borderId="0" xfId="0" applyNumberFormat="1" applyFont="1" applyAlignment="1" applyProtection="1">
      <alignment horizontal="center"/>
      <protection locked="0"/>
    </xf>
    <xf numFmtId="1" fontId="42" fillId="33" borderId="0" xfId="0" applyNumberFormat="1" applyFont="1" applyFill="1" applyAlignment="1" applyProtection="1">
      <alignment horizontal="center"/>
      <protection locked="0"/>
    </xf>
    <xf numFmtId="1" fontId="42" fillId="0" borderId="0" xfId="0" applyNumberFormat="1" applyFont="1" applyFill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4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64" fontId="42" fillId="0" borderId="0" xfId="0" applyNumberFormat="1" applyFont="1" applyAlignment="1" applyProtection="1">
      <alignment horizontal="center"/>
      <protection/>
    </xf>
    <xf numFmtId="164" fontId="42" fillId="0" borderId="10" xfId="0" applyNumberFormat="1" applyFont="1" applyBorder="1" applyAlignment="1" applyProtection="1">
      <alignment horizontal="center"/>
      <protection/>
    </xf>
    <xf numFmtId="164" fontId="42" fillId="0" borderId="11" xfId="0" applyNumberFormat="1" applyFont="1" applyBorder="1" applyAlignment="1" applyProtection="1">
      <alignment horizontal="center"/>
      <protection/>
    </xf>
    <xf numFmtId="164" fontId="42" fillId="0" borderId="12" xfId="0" applyNumberFormat="1" applyFont="1" applyBorder="1" applyAlignment="1" applyProtection="1">
      <alignment horizontal="center"/>
      <protection/>
    </xf>
    <xf numFmtId="9" fontId="42" fillId="0" borderId="0" xfId="0" applyNumberFormat="1" applyFont="1" applyAlignment="1" applyProtection="1">
      <alignment horizontal="center"/>
      <protection/>
    </xf>
    <xf numFmtId="2" fontId="42" fillId="0" borderId="0" xfId="0" applyNumberFormat="1" applyFont="1" applyAlignment="1" applyProtection="1">
      <alignment horizontal="center"/>
      <protection/>
    </xf>
    <xf numFmtId="0" fontId="42" fillId="33" borderId="0" xfId="0" applyFont="1" applyFill="1" applyAlignment="1" applyProtection="1">
      <alignment/>
      <protection/>
    </xf>
    <xf numFmtId="164" fontId="42" fillId="33" borderId="0" xfId="0" applyNumberFormat="1" applyFont="1" applyFill="1" applyAlignment="1" applyProtection="1">
      <alignment horizontal="center"/>
      <protection/>
    </xf>
    <xf numFmtId="164" fontId="42" fillId="33" borderId="10" xfId="0" applyNumberFormat="1" applyFont="1" applyFill="1" applyBorder="1" applyAlignment="1" applyProtection="1">
      <alignment horizontal="center"/>
      <protection/>
    </xf>
    <xf numFmtId="164" fontId="42" fillId="33" borderId="11" xfId="0" applyNumberFormat="1" applyFont="1" applyFill="1" applyBorder="1" applyAlignment="1" applyProtection="1">
      <alignment horizontal="center"/>
      <protection/>
    </xf>
    <xf numFmtId="164" fontId="42" fillId="33" borderId="12" xfId="0" applyNumberFormat="1" applyFont="1" applyFill="1" applyBorder="1" applyAlignment="1" applyProtection="1">
      <alignment horizontal="center"/>
      <protection/>
    </xf>
    <xf numFmtId="9" fontId="42" fillId="33" borderId="0" xfId="0" applyNumberFormat="1" applyFont="1" applyFill="1" applyAlignment="1" applyProtection="1">
      <alignment horizontal="center"/>
      <protection/>
    </xf>
    <xf numFmtId="2" fontId="42" fillId="33" borderId="0" xfId="0" applyNumberFormat="1" applyFont="1" applyFill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164" fontId="42" fillId="0" borderId="0" xfId="0" applyNumberFormat="1" applyFont="1" applyFill="1" applyAlignment="1" applyProtection="1">
      <alignment horizontal="center"/>
      <protection/>
    </xf>
    <xf numFmtId="164" fontId="42" fillId="0" borderId="10" xfId="0" applyNumberFormat="1" applyFont="1" applyFill="1" applyBorder="1" applyAlignment="1" applyProtection="1">
      <alignment horizontal="center"/>
      <protection/>
    </xf>
    <xf numFmtId="164" fontId="42" fillId="0" borderId="11" xfId="0" applyNumberFormat="1" applyFont="1" applyFill="1" applyBorder="1" applyAlignment="1" applyProtection="1">
      <alignment horizontal="center"/>
      <protection/>
    </xf>
    <xf numFmtId="164" fontId="42" fillId="0" borderId="12" xfId="0" applyNumberFormat="1" applyFont="1" applyFill="1" applyBorder="1" applyAlignment="1" applyProtection="1">
      <alignment horizontal="center"/>
      <protection/>
    </xf>
    <xf numFmtId="9" fontId="42" fillId="0" borderId="0" xfId="0" applyNumberFormat="1" applyFont="1" applyFill="1" applyAlignment="1" applyProtection="1">
      <alignment horizontal="center"/>
      <protection/>
    </xf>
    <xf numFmtId="2" fontId="42" fillId="0" borderId="0" xfId="0" applyNumberFormat="1" applyFont="1" applyFill="1" applyAlignment="1" applyProtection="1">
      <alignment horizontal="center"/>
      <protection/>
    </xf>
    <xf numFmtId="0" fontId="39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 horizontal="center"/>
      <protection/>
    </xf>
    <xf numFmtId="2" fontId="41" fillId="0" borderId="13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0</xdr:row>
      <xdr:rowOff>76200</xdr:rowOff>
    </xdr:from>
    <xdr:to>
      <xdr:col>6</xdr:col>
      <xdr:colOff>685800</xdr:colOff>
      <xdr:row>3</xdr:row>
      <xdr:rowOff>114300</xdr:rowOff>
    </xdr:to>
    <xdr:pic>
      <xdr:nvPicPr>
        <xdr:cNvPr id="1" name="Picture 3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76200"/>
          <a:ext cx="444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66" sqref="G66"/>
    </sheetView>
  </sheetViews>
  <sheetFormatPr defaultColWidth="9.140625" defaultRowHeight="15"/>
  <cols>
    <col min="1" max="1" width="9.140625" style="2" customWidth="1"/>
    <col min="2" max="2" width="28.00390625" style="2" bestFit="1" customWidth="1"/>
    <col min="3" max="3" width="10.57421875" style="2" bestFit="1" customWidth="1"/>
    <col min="4" max="4" width="8.57421875" style="2" bestFit="1" customWidth="1"/>
    <col min="5" max="5" width="12.140625" style="2" customWidth="1"/>
    <col min="6" max="6" width="9.00390625" style="2" bestFit="1" customWidth="1"/>
    <col min="7" max="7" width="14.421875" style="2" bestFit="1" customWidth="1"/>
    <col min="8" max="8" width="15.28125" style="2" customWidth="1"/>
    <col min="9" max="16384" width="9.140625" style="2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15">
      <c r="A2" s="11"/>
      <c r="B2" s="11"/>
      <c r="C2" s="11"/>
      <c r="D2" s="11"/>
      <c r="E2" s="11"/>
      <c r="F2" s="11"/>
      <c r="G2" s="11"/>
      <c r="H2" s="11"/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">
      <c r="A5" s="11"/>
      <c r="B5" s="11"/>
      <c r="C5" s="11"/>
      <c r="D5" s="11"/>
      <c r="E5" s="11"/>
      <c r="F5" s="11"/>
      <c r="G5" s="11"/>
      <c r="H5" s="11"/>
    </row>
    <row r="6" spans="1:8" ht="15.75">
      <c r="A6" s="12" t="s">
        <v>32</v>
      </c>
      <c r="B6" s="11"/>
      <c r="C6" s="11"/>
      <c r="D6" s="11"/>
      <c r="E6" s="11"/>
      <c r="F6" s="11"/>
      <c r="G6" s="11"/>
      <c r="H6" s="11"/>
    </row>
    <row r="7" spans="1:8" ht="15">
      <c r="A7" s="11"/>
      <c r="B7" s="11"/>
      <c r="C7" s="11"/>
      <c r="D7" s="11"/>
      <c r="E7" s="11"/>
      <c r="F7" s="11"/>
      <c r="G7" s="11"/>
      <c r="H7" s="11"/>
    </row>
    <row r="8" spans="1:8" ht="7.5" customHeight="1">
      <c r="A8" s="13"/>
      <c r="B8" s="13"/>
      <c r="C8" s="13"/>
      <c r="D8" s="13"/>
      <c r="E8" s="13"/>
      <c r="F8" s="13"/>
      <c r="G8" s="13"/>
      <c r="H8" s="11"/>
    </row>
    <row r="9" spans="1:13" ht="15.75">
      <c r="A9" s="14"/>
      <c r="B9" s="14"/>
      <c r="C9" s="14"/>
      <c r="D9" s="14"/>
      <c r="E9" s="14"/>
      <c r="F9" s="14"/>
      <c r="G9" s="15" t="s">
        <v>5</v>
      </c>
      <c r="H9" s="12"/>
      <c r="I9" s="1"/>
      <c r="J9" s="1"/>
      <c r="L9" s="1"/>
      <c r="M9" s="1"/>
    </row>
    <row r="10" spans="1:12" ht="15.75">
      <c r="A10" s="15" t="s">
        <v>0</v>
      </c>
      <c r="B10" s="15" t="s">
        <v>33</v>
      </c>
      <c r="C10" s="15" t="s">
        <v>1</v>
      </c>
      <c r="D10" s="15" t="s">
        <v>2</v>
      </c>
      <c r="E10" s="15" t="s">
        <v>3</v>
      </c>
      <c r="F10" s="15" t="s">
        <v>34</v>
      </c>
      <c r="G10" s="15" t="s">
        <v>4</v>
      </c>
      <c r="H10" s="16" t="s">
        <v>6</v>
      </c>
      <c r="I10" s="1"/>
      <c r="J10" s="1"/>
      <c r="L10" s="1"/>
    </row>
    <row r="11" spans="1:12" ht="7.5" customHeight="1">
      <c r="A11" s="15"/>
      <c r="B11" s="15"/>
      <c r="C11" s="15"/>
      <c r="D11" s="17"/>
      <c r="E11" s="18"/>
      <c r="F11" s="19"/>
      <c r="G11" s="15"/>
      <c r="H11" s="16"/>
      <c r="I11" s="1"/>
      <c r="J11" s="1"/>
      <c r="L11" s="1"/>
    </row>
    <row r="12" spans="1:8" ht="15">
      <c r="A12" s="11"/>
      <c r="B12" s="11"/>
      <c r="C12" s="11"/>
      <c r="D12" s="20"/>
      <c r="E12" s="21"/>
      <c r="F12" s="22"/>
      <c r="G12" s="11"/>
      <c r="H12" s="11"/>
    </row>
    <row r="13" spans="1:8" ht="15">
      <c r="A13" s="11"/>
      <c r="B13" s="23" t="s">
        <v>8</v>
      </c>
      <c r="C13" s="11"/>
      <c r="D13" s="20"/>
      <c r="E13" s="21"/>
      <c r="F13" s="22"/>
      <c r="G13" s="11"/>
      <c r="H13" s="11"/>
    </row>
    <row r="14" spans="4:6" ht="7.5" customHeight="1">
      <c r="D14" s="3"/>
      <c r="E14" s="4"/>
      <c r="F14" s="5"/>
    </row>
    <row r="15" spans="2:8" ht="15">
      <c r="B15" s="24" t="s">
        <v>7</v>
      </c>
      <c r="C15" s="11"/>
      <c r="D15" s="20"/>
      <c r="E15" s="21"/>
      <c r="F15" s="22"/>
      <c r="G15" s="11"/>
      <c r="H15" s="11"/>
    </row>
    <row r="16" spans="1:8" ht="12" customHeight="1">
      <c r="A16" s="6">
        <v>0</v>
      </c>
      <c r="B16" s="25"/>
      <c r="C16" s="26">
        <v>0.5</v>
      </c>
      <c r="D16" s="27"/>
      <c r="E16" s="28"/>
      <c r="F16" s="29"/>
      <c r="G16" s="30">
        <v>1</v>
      </c>
      <c r="H16" s="31">
        <f aca="true" t="shared" si="0" ref="H16:H23">A16*C16*G16</f>
        <v>0</v>
      </c>
    </row>
    <row r="17" spans="1:8" ht="12" customHeight="1">
      <c r="A17" s="7">
        <v>0</v>
      </c>
      <c r="B17" s="32" t="s">
        <v>9</v>
      </c>
      <c r="C17" s="33">
        <v>0.5</v>
      </c>
      <c r="D17" s="34"/>
      <c r="E17" s="35"/>
      <c r="F17" s="36"/>
      <c r="G17" s="37">
        <v>1</v>
      </c>
      <c r="H17" s="38">
        <f t="shared" si="0"/>
        <v>0</v>
      </c>
    </row>
    <row r="18" spans="1:8" ht="12" customHeight="1">
      <c r="A18" s="6">
        <v>0</v>
      </c>
      <c r="B18" s="39" t="s">
        <v>10</v>
      </c>
      <c r="C18" s="26">
        <v>0.5</v>
      </c>
      <c r="D18" s="27"/>
      <c r="E18" s="28"/>
      <c r="F18" s="29"/>
      <c r="G18" s="30">
        <v>1</v>
      </c>
      <c r="H18" s="31">
        <f t="shared" si="0"/>
        <v>0</v>
      </c>
    </row>
    <row r="19" spans="1:8" ht="12" customHeight="1">
      <c r="A19" s="7">
        <v>0</v>
      </c>
      <c r="B19" s="32" t="s">
        <v>13</v>
      </c>
      <c r="C19" s="33">
        <v>0.5</v>
      </c>
      <c r="D19" s="34"/>
      <c r="E19" s="35"/>
      <c r="F19" s="36"/>
      <c r="G19" s="37">
        <v>0.75</v>
      </c>
      <c r="H19" s="38">
        <f t="shared" si="0"/>
        <v>0</v>
      </c>
    </row>
    <row r="20" spans="1:8" ht="12" customHeight="1">
      <c r="A20" s="6">
        <v>0</v>
      </c>
      <c r="B20" s="39" t="s">
        <v>11</v>
      </c>
      <c r="C20" s="26">
        <v>0.5</v>
      </c>
      <c r="D20" s="27"/>
      <c r="E20" s="28"/>
      <c r="F20" s="29"/>
      <c r="G20" s="30">
        <v>0.5</v>
      </c>
      <c r="H20" s="31">
        <f t="shared" si="0"/>
        <v>0</v>
      </c>
    </row>
    <row r="21" spans="1:8" ht="12" customHeight="1">
      <c r="A21" s="7">
        <v>0</v>
      </c>
      <c r="B21" s="32" t="s">
        <v>14</v>
      </c>
      <c r="C21" s="33">
        <v>0.5</v>
      </c>
      <c r="D21" s="34"/>
      <c r="E21" s="35"/>
      <c r="F21" s="36"/>
      <c r="G21" s="37">
        <v>0.5</v>
      </c>
      <c r="H21" s="38">
        <f t="shared" si="0"/>
        <v>0</v>
      </c>
    </row>
    <row r="22" spans="1:8" ht="12" customHeight="1">
      <c r="A22" s="8">
        <v>0</v>
      </c>
      <c r="B22" s="40" t="s">
        <v>12</v>
      </c>
      <c r="C22" s="41">
        <v>0.5</v>
      </c>
      <c r="D22" s="42"/>
      <c r="E22" s="43"/>
      <c r="F22" s="44"/>
      <c r="G22" s="45">
        <v>0.1</v>
      </c>
      <c r="H22" s="46">
        <f t="shared" si="0"/>
        <v>0</v>
      </c>
    </row>
    <row r="23" spans="1:8" ht="12" customHeight="1">
      <c r="A23" s="7">
        <v>0</v>
      </c>
      <c r="B23" s="32" t="s">
        <v>35</v>
      </c>
      <c r="C23" s="33">
        <v>0.5</v>
      </c>
      <c r="D23" s="34"/>
      <c r="E23" s="35"/>
      <c r="F23" s="36"/>
      <c r="G23" s="37">
        <v>0.1</v>
      </c>
      <c r="H23" s="38">
        <f t="shared" si="0"/>
        <v>0</v>
      </c>
    </row>
    <row r="24" spans="1:8" ht="19.5" customHeight="1">
      <c r="A24" s="6"/>
      <c r="B24" s="11"/>
      <c r="C24" s="26"/>
      <c r="D24" s="27"/>
      <c r="E24" s="28"/>
      <c r="F24" s="29"/>
      <c r="G24" s="30"/>
      <c r="H24" s="31"/>
    </row>
    <row r="25" spans="1:8" ht="15">
      <c r="A25" s="6"/>
      <c r="B25" s="23" t="s">
        <v>15</v>
      </c>
      <c r="C25" s="26"/>
      <c r="D25" s="27"/>
      <c r="E25" s="28"/>
      <c r="F25" s="29"/>
      <c r="G25" s="30"/>
      <c r="H25" s="31"/>
    </row>
    <row r="26" spans="1:8" ht="7.5" customHeight="1">
      <c r="A26" s="6"/>
      <c r="B26" s="11"/>
      <c r="C26" s="26"/>
      <c r="D26" s="27"/>
      <c r="E26" s="28"/>
      <c r="F26" s="29"/>
      <c r="G26" s="30"/>
      <c r="H26" s="31"/>
    </row>
    <row r="27" spans="1:8" ht="12" customHeight="1">
      <c r="A27" s="6">
        <v>0</v>
      </c>
      <c r="B27" s="39" t="s">
        <v>17</v>
      </c>
      <c r="C27" s="26"/>
      <c r="D27" s="27">
        <v>1.5</v>
      </c>
      <c r="E27" s="28"/>
      <c r="F27" s="29"/>
      <c r="G27" s="30">
        <v>0.75</v>
      </c>
      <c r="H27" s="31">
        <f>A27*D27*G27</f>
        <v>0</v>
      </c>
    </row>
    <row r="28" spans="1:8" ht="12" customHeight="1">
      <c r="A28" s="7">
        <v>0</v>
      </c>
      <c r="B28" s="32" t="s">
        <v>16</v>
      </c>
      <c r="C28" s="33"/>
      <c r="D28" s="34">
        <v>2</v>
      </c>
      <c r="E28" s="35"/>
      <c r="F28" s="36"/>
      <c r="G28" s="37">
        <v>0.5</v>
      </c>
      <c r="H28" s="38">
        <f>A28*D28*G28</f>
        <v>0</v>
      </c>
    </row>
    <row r="29" spans="1:8" ht="12" customHeight="1">
      <c r="A29" s="6">
        <v>0</v>
      </c>
      <c r="B29" s="39" t="s">
        <v>44</v>
      </c>
      <c r="C29" s="26"/>
      <c r="D29" s="27">
        <v>2</v>
      </c>
      <c r="E29" s="28"/>
      <c r="F29" s="29"/>
      <c r="G29" s="30">
        <v>0.25</v>
      </c>
      <c r="H29" s="31">
        <f>A29*D29*G29</f>
        <v>0</v>
      </c>
    </row>
    <row r="30" spans="1:8" ht="12" customHeight="1">
      <c r="A30" s="7">
        <v>0</v>
      </c>
      <c r="B30" s="32" t="s">
        <v>19</v>
      </c>
      <c r="C30" s="33"/>
      <c r="D30" s="34">
        <v>2</v>
      </c>
      <c r="E30" s="35"/>
      <c r="F30" s="36"/>
      <c r="G30" s="37">
        <v>0.1</v>
      </c>
      <c r="H30" s="38">
        <f>A30*D30*G30</f>
        <v>0</v>
      </c>
    </row>
    <row r="31" spans="1:8" ht="19.5" customHeight="1">
      <c r="A31" s="6"/>
      <c r="B31" s="11"/>
      <c r="C31" s="26"/>
      <c r="D31" s="27"/>
      <c r="E31" s="28"/>
      <c r="F31" s="29"/>
      <c r="G31" s="30"/>
      <c r="H31" s="31"/>
    </row>
    <row r="32" spans="1:8" ht="15">
      <c r="A32" s="6"/>
      <c r="B32" s="23" t="s">
        <v>18</v>
      </c>
      <c r="C32" s="26"/>
      <c r="D32" s="27"/>
      <c r="E32" s="28"/>
      <c r="F32" s="29"/>
      <c r="G32" s="30"/>
      <c r="H32" s="31"/>
    </row>
    <row r="33" spans="1:8" ht="7.5" customHeight="1">
      <c r="A33" s="6"/>
      <c r="B33" s="11"/>
      <c r="C33" s="26"/>
      <c r="D33" s="27"/>
      <c r="E33" s="28"/>
      <c r="F33" s="29"/>
      <c r="G33" s="30"/>
      <c r="H33" s="31"/>
    </row>
    <row r="34" spans="1:8" ht="12" customHeight="1">
      <c r="A34" s="6">
        <v>0</v>
      </c>
      <c r="B34" s="39" t="s">
        <v>24</v>
      </c>
      <c r="C34" s="26">
        <v>1</v>
      </c>
      <c r="D34" s="27"/>
      <c r="E34" s="28"/>
      <c r="F34" s="29"/>
      <c r="G34" s="30">
        <v>0.5</v>
      </c>
      <c r="H34" s="31">
        <f>A34*C34*G34</f>
        <v>0</v>
      </c>
    </row>
    <row r="35" spans="1:8" ht="12" customHeight="1">
      <c r="A35" s="7">
        <v>0</v>
      </c>
      <c r="B35" s="32" t="s">
        <v>36</v>
      </c>
      <c r="C35" s="33">
        <v>0.5</v>
      </c>
      <c r="D35" s="34"/>
      <c r="E35" s="35"/>
      <c r="F35" s="36"/>
      <c r="G35" s="37">
        <v>0.1</v>
      </c>
      <c r="H35" s="38">
        <f>A35*C35*G35</f>
        <v>0</v>
      </c>
    </row>
    <row r="36" spans="1:8" ht="12" customHeight="1">
      <c r="A36" s="8">
        <v>0</v>
      </c>
      <c r="B36" s="40" t="s">
        <v>21</v>
      </c>
      <c r="C36" s="41"/>
      <c r="D36" s="42"/>
      <c r="E36" s="43">
        <v>1.5</v>
      </c>
      <c r="F36" s="44"/>
      <c r="G36" s="45">
        <v>0.1</v>
      </c>
      <c r="H36" s="46">
        <f>A36*E36*G36</f>
        <v>0</v>
      </c>
    </row>
    <row r="37" spans="1:8" ht="12" customHeight="1">
      <c r="A37" s="7">
        <v>0</v>
      </c>
      <c r="B37" s="32" t="s">
        <v>25</v>
      </c>
      <c r="C37" s="33">
        <v>1</v>
      </c>
      <c r="D37" s="34"/>
      <c r="E37" s="35"/>
      <c r="F37" s="36"/>
      <c r="G37" s="37">
        <v>0.1</v>
      </c>
      <c r="H37" s="38">
        <f>A37*C37*G37</f>
        <v>0</v>
      </c>
    </row>
    <row r="38" spans="1:8" ht="12" customHeight="1">
      <c r="A38" s="6">
        <v>0</v>
      </c>
      <c r="B38" s="39" t="s">
        <v>20</v>
      </c>
      <c r="C38" s="26"/>
      <c r="D38" s="27"/>
      <c r="E38" s="28">
        <v>0.5</v>
      </c>
      <c r="F38" s="29"/>
      <c r="G38" s="30">
        <v>0.1</v>
      </c>
      <c r="H38" s="31">
        <f>A38*E38*G38</f>
        <v>0</v>
      </c>
    </row>
    <row r="39" spans="1:8" ht="12" customHeight="1">
      <c r="A39" s="7">
        <v>0</v>
      </c>
      <c r="B39" s="32" t="s">
        <v>26</v>
      </c>
      <c r="C39" s="33">
        <v>0.5</v>
      </c>
      <c r="D39" s="34"/>
      <c r="E39" s="35"/>
      <c r="F39" s="36"/>
      <c r="G39" s="37">
        <v>0.25</v>
      </c>
      <c r="H39" s="38">
        <f>A39*C39*G39</f>
        <v>0</v>
      </c>
    </row>
    <row r="40" spans="1:8" ht="12" customHeight="1">
      <c r="A40" s="8">
        <v>0</v>
      </c>
      <c r="B40" s="40" t="s">
        <v>22</v>
      </c>
      <c r="C40" s="41">
        <v>1</v>
      </c>
      <c r="D40" s="42"/>
      <c r="E40" s="43"/>
      <c r="F40" s="44"/>
      <c r="G40" s="45">
        <v>0.5</v>
      </c>
      <c r="H40" s="46">
        <f>A40*C40*G40</f>
        <v>0</v>
      </c>
    </row>
    <row r="41" spans="1:8" ht="12" customHeight="1">
      <c r="A41" s="7">
        <v>0</v>
      </c>
      <c r="B41" s="32" t="s">
        <v>23</v>
      </c>
      <c r="C41" s="33"/>
      <c r="D41" s="34"/>
      <c r="E41" s="35">
        <v>1</v>
      </c>
      <c r="F41" s="36"/>
      <c r="G41" s="37">
        <v>0.5</v>
      </c>
      <c r="H41" s="38">
        <f>A41*E41*G41</f>
        <v>0</v>
      </c>
    </row>
    <row r="42" spans="1:8" ht="12" customHeight="1">
      <c r="A42" s="6">
        <v>0</v>
      </c>
      <c r="B42" s="39" t="s">
        <v>37</v>
      </c>
      <c r="C42" s="26"/>
      <c r="D42" s="27"/>
      <c r="E42" s="28">
        <v>1</v>
      </c>
      <c r="F42" s="29"/>
      <c r="G42" s="30">
        <v>0.5</v>
      </c>
      <c r="H42" s="31">
        <f>A42*E42*G42</f>
        <v>0</v>
      </c>
    </row>
    <row r="43" spans="1:8" ht="12" customHeight="1">
      <c r="A43" s="7">
        <v>0</v>
      </c>
      <c r="B43" s="32" t="s">
        <v>45</v>
      </c>
      <c r="C43" s="33"/>
      <c r="D43" s="34">
        <v>0.5</v>
      </c>
      <c r="E43" s="35"/>
      <c r="F43" s="36"/>
      <c r="G43" s="37">
        <v>0.25</v>
      </c>
      <c r="H43" s="38">
        <f>A43*G43*D43</f>
        <v>0</v>
      </c>
    </row>
    <row r="44" spans="1:8" ht="19.5" customHeight="1">
      <c r="A44" s="6"/>
      <c r="B44" s="11"/>
      <c r="C44" s="26"/>
      <c r="D44" s="27"/>
      <c r="E44" s="28"/>
      <c r="F44" s="29"/>
      <c r="G44" s="30"/>
      <c r="H44" s="31"/>
    </row>
    <row r="45" spans="1:8" ht="15">
      <c r="A45" s="6"/>
      <c r="B45" s="23" t="s">
        <v>27</v>
      </c>
      <c r="C45" s="26"/>
      <c r="D45" s="27"/>
      <c r="E45" s="28"/>
      <c r="F45" s="29"/>
      <c r="G45" s="30"/>
      <c r="H45" s="31"/>
    </row>
    <row r="46" spans="1:8" ht="7.5" customHeight="1">
      <c r="A46" s="6"/>
      <c r="B46" s="11"/>
      <c r="C46" s="26"/>
      <c r="D46" s="27"/>
      <c r="E46" s="28"/>
      <c r="F46" s="29"/>
      <c r="G46" s="30"/>
      <c r="H46" s="31"/>
    </row>
    <row r="47" spans="1:8" ht="12" customHeight="1">
      <c r="A47" s="6">
        <v>0</v>
      </c>
      <c r="B47" s="39" t="s">
        <v>28</v>
      </c>
      <c r="C47" s="26">
        <v>1.5</v>
      </c>
      <c r="D47" s="27"/>
      <c r="E47" s="28"/>
      <c r="F47" s="29"/>
      <c r="G47" s="30">
        <v>0.1</v>
      </c>
      <c r="H47" s="31">
        <f aca="true" t="shared" si="1" ref="H47:H52">A47*C47*G47</f>
        <v>0</v>
      </c>
    </row>
    <row r="48" spans="1:8" ht="12" customHeight="1">
      <c r="A48" s="7">
        <v>0</v>
      </c>
      <c r="B48" s="32" t="s">
        <v>38</v>
      </c>
      <c r="C48" s="33">
        <v>1.5</v>
      </c>
      <c r="D48" s="34"/>
      <c r="E48" s="35"/>
      <c r="F48" s="36"/>
      <c r="G48" s="37">
        <v>0.1</v>
      </c>
      <c r="H48" s="38">
        <f t="shared" si="1"/>
        <v>0</v>
      </c>
    </row>
    <row r="49" spans="1:8" ht="12" customHeight="1">
      <c r="A49" s="6">
        <v>0</v>
      </c>
      <c r="B49" s="39" t="s">
        <v>39</v>
      </c>
      <c r="C49" s="26">
        <v>1.5</v>
      </c>
      <c r="D49" s="27"/>
      <c r="E49" s="28"/>
      <c r="F49" s="29"/>
      <c r="G49" s="30">
        <v>0.1</v>
      </c>
      <c r="H49" s="31">
        <f t="shared" si="1"/>
        <v>0</v>
      </c>
    </row>
    <row r="50" spans="1:8" ht="12" customHeight="1">
      <c r="A50" s="7">
        <v>0</v>
      </c>
      <c r="B50" s="32" t="s">
        <v>46</v>
      </c>
      <c r="C50" s="33">
        <v>0.5</v>
      </c>
      <c r="D50" s="34"/>
      <c r="E50" s="35"/>
      <c r="F50" s="36"/>
      <c r="G50" s="37">
        <v>0.1</v>
      </c>
      <c r="H50" s="38">
        <f t="shared" si="1"/>
        <v>0</v>
      </c>
    </row>
    <row r="51" spans="1:8" ht="12" customHeight="1">
      <c r="A51" s="6">
        <v>0</v>
      </c>
      <c r="B51" s="39" t="s">
        <v>47</v>
      </c>
      <c r="C51" s="26">
        <v>1</v>
      </c>
      <c r="D51" s="27"/>
      <c r="E51" s="28"/>
      <c r="F51" s="29"/>
      <c r="G51" s="30">
        <v>0.1</v>
      </c>
      <c r="H51" s="31">
        <f t="shared" si="1"/>
        <v>0</v>
      </c>
    </row>
    <row r="52" spans="1:8" ht="12" customHeight="1">
      <c r="A52" s="7">
        <v>0</v>
      </c>
      <c r="B52" s="32" t="s">
        <v>48</v>
      </c>
      <c r="C52" s="33">
        <v>1.5</v>
      </c>
      <c r="D52" s="34"/>
      <c r="E52" s="35"/>
      <c r="F52" s="36"/>
      <c r="G52" s="37">
        <v>0.1</v>
      </c>
      <c r="H52" s="38">
        <f t="shared" si="1"/>
        <v>0</v>
      </c>
    </row>
    <row r="53" spans="1:8" ht="19.5" customHeight="1">
      <c r="A53" s="6"/>
      <c r="B53" s="39"/>
      <c r="C53" s="26"/>
      <c r="D53" s="27"/>
      <c r="E53" s="28"/>
      <c r="F53" s="29"/>
      <c r="G53" s="30"/>
      <c r="H53" s="31"/>
    </row>
    <row r="54" spans="1:8" ht="12" customHeight="1">
      <c r="A54" s="6"/>
      <c r="B54" s="23" t="s">
        <v>40</v>
      </c>
      <c r="C54" s="26"/>
      <c r="D54" s="27"/>
      <c r="E54" s="28"/>
      <c r="F54" s="29"/>
      <c r="G54" s="30"/>
      <c r="H54" s="31"/>
    </row>
    <row r="55" spans="1:8" ht="12" customHeight="1">
      <c r="A55" s="6"/>
      <c r="B55" s="11"/>
      <c r="C55" s="26"/>
      <c r="D55" s="27"/>
      <c r="E55" s="28"/>
      <c r="F55" s="29"/>
      <c r="G55" s="30"/>
      <c r="H55" s="31"/>
    </row>
    <row r="56" spans="1:8" ht="12" customHeight="1">
      <c r="A56" s="6">
        <v>0</v>
      </c>
      <c r="B56" s="39" t="s">
        <v>43</v>
      </c>
      <c r="C56" s="26"/>
      <c r="D56" s="27"/>
      <c r="E56" s="28"/>
      <c r="F56" s="29">
        <v>3.5</v>
      </c>
      <c r="G56" s="30">
        <v>1</v>
      </c>
      <c r="H56" s="31">
        <f>A56*F56*G56</f>
        <v>0</v>
      </c>
    </row>
    <row r="57" spans="1:8" ht="12" customHeight="1">
      <c r="A57" s="7">
        <v>0</v>
      </c>
      <c r="B57" s="32" t="s">
        <v>41</v>
      </c>
      <c r="C57" s="33"/>
      <c r="D57" s="34"/>
      <c r="E57" s="35"/>
      <c r="F57" s="36">
        <v>2</v>
      </c>
      <c r="G57" s="37">
        <v>0.5</v>
      </c>
      <c r="H57" s="38">
        <f>A57*F57*G57</f>
        <v>0</v>
      </c>
    </row>
    <row r="58" spans="1:8" ht="12" customHeight="1">
      <c r="A58" s="6"/>
      <c r="B58" s="39"/>
      <c r="C58" s="26"/>
      <c r="D58" s="26"/>
      <c r="E58" s="26"/>
      <c r="F58" s="26"/>
      <c r="G58" s="30"/>
      <c r="H58" s="31"/>
    </row>
    <row r="59" spans="2:8" ht="15">
      <c r="B59" s="11"/>
      <c r="C59" s="11"/>
      <c r="D59" s="11"/>
      <c r="E59" s="11"/>
      <c r="F59" s="11"/>
      <c r="G59" s="11"/>
      <c r="H59" s="11"/>
    </row>
    <row r="60" spans="2:8" ht="15">
      <c r="B60" s="11"/>
      <c r="C60" s="11"/>
      <c r="D60" s="11"/>
      <c r="E60" s="11"/>
      <c r="F60" s="11"/>
      <c r="G60" s="47" t="s">
        <v>29</v>
      </c>
      <c r="H60" s="48">
        <f>SUM(H16:H57)</f>
        <v>0</v>
      </c>
    </row>
    <row r="61" spans="2:8" ht="15">
      <c r="B61" s="11"/>
      <c r="C61" s="11"/>
      <c r="D61" s="11"/>
      <c r="E61" s="11"/>
      <c r="F61" s="11"/>
      <c r="G61" s="11"/>
      <c r="H61" s="11"/>
    </row>
    <row r="62" spans="1:8" ht="15">
      <c r="A62" s="11"/>
      <c r="B62" s="11"/>
      <c r="C62" s="11"/>
      <c r="D62" s="11"/>
      <c r="E62" s="47" t="s">
        <v>49</v>
      </c>
      <c r="F62" s="47"/>
      <c r="G62" s="9">
        <v>0.15</v>
      </c>
      <c r="H62" s="48">
        <f>H60*G62</f>
        <v>0</v>
      </c>
    </row>
    <row r="63" spans="1:8" ht="15">
      <c r="A63" s="11"/>
      <c r="B63" s="11"/>
      <c r="C63" s="11"/>
      <c r="D63" s="11"/>
      <c r="E63" s="47" t="s">
        <v>50</v>
      </c>
      <c r="F63" s="47"/>
      <c r="G63" s="9">
        <v>0</v>
      </c>
      <c r="H63" s="48">
        <f>(H60+H62)*(1*G63)+SUM((G63*H60)*0.15)</f>
        <v>0</v>
      </c>
    </row>
    <row r="64" spans="1:8" ht="15">
      <c r="A64" s="11"/>
      <c r="B64" s="11"/>
      <c r="C64" s="11"/>
      <c r="D64" s="11"/>
      <c r="E64" s="47" t="s">
        <v>51</v>
      </c>
      <c r="F64" s="47"/>
      <c r="G64" s="9">
        <v>0</v>
      </c>
      <c r="H64" s="48">
        <f>H60*G64</f>
        <v>0</v>
      </c>
    </row>
    <row r="65" spans="1:8" ht="15">
      <c r="A65" s="11"/>
      <c r="B65" s="11"/>
      <c r="C65" s="11"/>
      <c r="D65" s="11"/>
      <c r="E65" s="47" t="s">
        <v>30</v>
      </c>
      <c r="F65" s="47"/>
      <c r="G65" s="9"/>
      <c r="H65" s="48"/>
    </row>
    <row r="66" spans="1:8" ht="15">
      <c r="A66" s="11"/>
      <c r="B66" s="11"/>
      <c r="C66" s="11"/>
      <c r="D66" s="11"/>
      <c r="E66" s="11"/>
      <c r="F66" s="11"/>
      <c r="H66" s="11"/>
    </row>
    <row r="67" spans="1:8" ht="15.75">
      <c r="A67" s="11"/>
      <c r="B67" s="11"/>
      <c r="C67" s="11"/>
      <c r="D67" s="11"/>
      <c r="E67" s="11"/>
      <c r="F67" s="11"/>
      <c r="G67" s="10" t="s">
        <v>31</v>
      </c>
      <c r="H67" s="49">
        <f>SUM(H60:H64)</f>
        <v>0</v>
      </c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 t="s">
        <v>42</v>
      </c>
      <c r="B70" s="11"/>
      <c r="C70" s="11"/>
      <c r="D70" s="11"/>
      <c r="E70" s="11"/>
      <c r="F70" s="11"/>
    </row>
    <row r="71" spans="1:6" ht="15">
      <c r="A71" s="11" t="s">
        <v>52</v>
      </c>
      <c r="B71" s="11"/>
      <c r="C71" s="11"/>
      <c r="D71" s="11"/>
      <c r="E71" s="11"/>
      <c r="F71" s="11"/>
    </row>
  </sheetData>
  <sheetProtection password="DDB1" sheet="1"/>
  <mergeCells count="1">
    <mergeCell ref="B15:B16"/>
  </mergeCells>
  <printOptions/>
  <pageMargins left="0.7" right="0.7" top="0.75" bottom="0.75" header="0.3" footer="0.3"/>
  <pageSetup fitToHeight="1" fitToWidth="1" horizontalDpi="600" verticalDpi="600" orientation="portrait" scale="74" r:id="rId2"/>
  <ignoredErrors>
    <ignoredError sqref="H36:H37 H3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bkaht</dc:creator>
  <cp:keywords/>
  <dc:description/>
  <cp:lastModifiedBy>bkaht</cp:lastModifiedBy>
  <cp:lastPrinted>2011-01-25T21:00:18Z</cp:lastPrinted>
  <dcterms:created xsi:type="dcterms:W3CDTF">2011-01-21T14:04:09Z</dcterms:created>
  <dcterms:modified xsi:type="dcterms:W3CDTF">2011-03-24T17:51:34Z</dcterms:modified>
  <cp:category/>
  <cp:version/>
  <cp:contentType/>
  <cp:contentStatus/>
</cp:coreProperties>
</file>