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vacuum sizing" sheetId="1" r:id="rId1"/>
    <sheet name="altitude compensatio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<sst xmlns="http://schemas.openxmlformats.org/spreadsheetml/2006/main" count="67" uniqueCount="67">
  <si>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Quantity</t>
  </si>
  <si>
    <t>Location of Vacuum Inlet</t>
  </si>
  <si>
    <t>Per Room</t>
  </si>
  <si>
    <t>Per Bed</t>
  </si>
  <si>
    <t>Use Factor</t>
  </si>
  <si>
    <t>Simultaneous</t>
  </si>
  <si>
    <t>SCFM</t>
  </si>
  <si>
    <t>Per Inlet</t>
  </si>
  <si>
    <t>special procedure (transplant, cardiovascular, orthopedics, etc</t>
  </si>
  <si>
    <t>Anesthetizing:</t>
  </si>
  <si>
    <t>major surgery</t>
  </si>
  <si>
    <t>delivery / C section</t>
  </si>
  <si>
    <t>waste anesthetic gas disposal</t>
  </si>
  <si>
    <t>emergency surgery</t>
  </si>
  <si>
    <t>endoscopy</t>
  </si>
  <si>
    <t>minor surgery</t>
  </si>
  <si>
    <t>cardiac catheterization</t>
  </si>
  <si>
    <t>Acute Care:</t>
  </si>
  <si>
    <t>ICU/CCU/PICU</t>
  </si>
  <si>
    <t>neonatal ICU</t>
  </si>
  <si>
    <t>OB recovery room</t>
  </si>
  <si>
    <t>recovery room (PACU)</t>
  </si>
  <si>
    <t>Subacute Care:</t>
  </si>
  <si>
    <t>emergency room</t>
  </si>
  <si>
    <t>ER cast room</t>
  </si>
  <si>
    <t>patient room - surgical</t>
  </si>
  <si>
    <t>dialysis, radiology</t>
  </si>
  <si>
    <t>pre-op holding</t>
  </si>
  <si>
    <t>patient room - medical</t>
  </si>
  <si>
    <t>birthing / LDRP</t>
  </si>
  <si>
    <t>stress test (EEG &amp; EKG)</t>
  </si>
  <si>
    <t>nursery (premature)</t>
  </si>
  <si>
    <t>respiratory therapy</t>
  </si>
  <si>
    <t>exam, treatment, donor room</t>
  </si>
  <si>
    <t>well baby nursery</t>
  </si>
  <si>
    <t>Other Care Areas:</t>
  </si>
  <si>
    <t>autopsy / morgue</t>
  </si>
  <si>
    <t>sterile / centrile supply</t>
  </si>
  <si>
    <t>anesthesia work room</t>
  </si>
  <si>
    <t>medical lab / pharmacy</t>
  </si>
  <si>
    <t>equipment repair</t>
  </si>
  <si>
    <t>Sub Total:</t>
  </si>
  <si>
    <t>Estimated Medical Vacuum Peak Flow Requirements - stated in SCFM</t>
  </si>
  <si>
    <t>Altitude Compensation Chart for Medical Vacuum</t>
  </si>
  <si>
    <t>Altitude (feet)</t>
  </si>
  <si>
    <t>Atmosheric Pressure (gauge)</t>
  </si>
  <si>
    <t>Additional % added</t>
  </si>
  <si>
    <t>sea level</t>
  </si>
  <si>
    <t>29.92" Hg</t>
  </si>
  <si>
    <t>29.39" Hg</t>
  </si>
  <si>
    <t>28.86" Hg</t>
  </si>
  <si>
    <t>28.33" Hg</t>
  </si>
  <si>
    <t>27.82" Hg</t>
  </si>
  <si>
    <t>27.32" Hg</t>
  </si>
  <si>
    <t>26.82" Hg</t>
  </si>
  <si>
    <t>26.33" Hg</t>
  </si>
  <si>
    <t>25.84" Hg</t>
  </si>
  <si>
    <t>24.90" Hg</t>
  </si>
  <si>
    <t>23.98" Hg</t>
  </si>
  <si>
    <t>23.09" Hg</t>
  </si>
  <si>
    <t>22.23" Hg</t>
  </si>
  <si>
    <t>21.39" Hg</t>
  </si>
  <si>
    <t>20.58" Hg</t>
  </si>
  <si>
    <t>(see separate sheet for high altitude adjusments)</t>
  </si>
  <si>
    <t xml:space="preserve">Future expansion? insert % </t>
  </si>
  <si>
    <t xml:space="preserve">High altitude multiplier? insert % </t>
  </si>
  <si>
    <t xml:space="preserve">Grand Total Required SCFM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</si>
</sst>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9" fontId="40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0" fontId="37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40" fillId="33" borderId="0" xfId="0" applyFont="1" applyFill="1" applyAlignment="1">
      <alignment/>
    </xf>
    <xf numFmtId="9" fontId="40" fillId="33" borderId="0" xfId="0" applyNumberFormat="1" applyFont="1" applyFill="1" applyAlignment="1">
      <alignment horizontal="center"/>
    </xf>
    <xf numFmtId="2" fontId="40" fillId="33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right"/>
    </xf>
    <xf numFmtId="2" fontId="39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9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164" fontId="40" fillId="0" borderId="11" xfId="0" applyNumberFormat="1" applyFont="1" applyBorder="1" applyAlignment="1">
      <alignment horizontal="center"/>
    </xf>
    <xf numFmtId="164" fontId="40" fillId="33" borderId="11" xfId="0" applyNumberFormat="1" applyFont="1" applyFill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164" fontId="40" fillId="0" borderId="12" xfId="0" applyNumberFormat="1" applyFont="1" applyBorder="1" applyAlignment="1">
      <alignment horizontal="center"/>
    </xf>
    <xf numFmtId="164" fontId="40" fillId="33" borderId="12" xfId="0" applyNumberFormat="1" applyFont="1" applyFill="1" applyBorder="1" applyAlignment="1">
      <alignment horizontal="center"/>
    </xf>
    <xf numFmtId="2" fontId="40" fillId="0" borderId="0" xfId="0" applyNumberFormat="1" applyFont="1" applyFill="1" applyAlignment="1">
      <alignment horizontal="center"/>
    </xf>
    <xf numFmtId="1" fontId="40" fillId="0" borderId="0" xfId="0" applyNumberFormat="1" applyFont="1" applyAlignment="1" applyProtection="1">
      <alignment horizontal="center"/>
      <protection locked="0"/>
    </xf>
    <xf numFmtId="1" fontId="40" fillId="33" borderId="0" xfId="0" applyNumberFormat="1" applyFont="1" applyFill="1" applyAlignment="1" applyProtection="1">
      <alignment horizontal="center"/>
      <protection locked="0"/>
    </xf>
    <xf numFmtId="9" fontId="0" fillId="0" borderId="0" xfId="0" applyNumberFormat="1" applyAlignment="1" applyProtection="1">
      <alignment horizontal="center"/>
      <protection locked="0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790575</xdr:colOff>
      <xdr:row>0</xdr:row>
      <xdr:rowOff>76200</xdr:rowOff>
    </xdr:from>
    <xdr:to>
      <xdr:col>6</xdr:col>
      <xdr:colOff>514350</xdr:colOff>
      <xdr:row>3</xdr:row>
      <xdr:rowOff>114300</xdr:rowOff>
    </xdr:to>
    <xdr:pic>
      <xdr:nvPicPr>
        <xdr:cNvPr id="1" name="Picture 3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76200"/>
          <a:ext cx="444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123825</xdr:rowOff>
    </xdr:from>
    <xdr:to>
      <xdr:col>4</xdr:col>
      <xdr:colOff>238125</xdr:colOff>
      <xdr:row>3</xdr:row>
      <xdr:rowOff>161925</xdr:rowOff>
    </xdr:to>
    <xdr:pic>
      <xdr:nvPicPr>
        <xdr:cNvPr id="1" name="Picture 1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3825"/>
          <a:ext cx="444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L61"/>
  <sheetViews>
    <sheetView tabSelected="1" zoomScalePageLayoutView="0" workbookViewId="0" topLeftCell="A1">
      <selection activeCell="A50" sqref="A50"/>
    </sheetView>
  </sheetViews>
  <sheetFormatPr defaultColWidth="9.140625" defaultRowHeight="15"/>
  <cols>
    <col min="2" max="2" width="28.00390625" style="0" bestFit="1" customWidth="1"/>
    <col min="3" max="3" width="10.57421875" style="0" bestFit="1" customWidth="1"/>
    <col min="4" max="4" width="8.57421875" style="0" bestFit="1" customWidth="1"/>
    <col min="5" max="5" width="9.28125" style="0" bestFit="1" customWidth="1"/>
    <col min="6" max="6" width="14.421875" style="0" bestFit="1" customWidth="1"/>
    <col min="7" max="7" width="15.28125" style="0" customWidth="1"/>
  </cols>
  <sheetData>
    <row r="6" ht="15.75">
      <c r="A6" s="1" t="s">
        <v>42</v>
      </c>
    </row>
    <row r="8" spans="1:6" ht="7.5" customHeight="1">
      <c r="A8" s="21"/>
      <c r="B8" s="21"/>
      <c r="C8" s="21"/>
      <c r="D8" s="21"/>
      <c r="E8" s="21"/>
      <c r="F8" s="21"/>
    </row>
    <row r="9" spans="1:12" ht="15.75">
      <c r="A9" s="10"/>
      <c r="B9" s="10"/>
      <c r="C9" s="10"/>
      <c r="D9" s="10"/>
      <c r="E9" s="10"/>
      <c r="F9" s="11" t="s">
        <v>5</v>
      </c>
      <c r="G9" s="1"/>
      <c r="H9" s="1"/>
      <c r="I9" s="1"/>
      <c r="K9" s="1"/>
      <c r="L9" s="1"/>
    </row>
    <row r="10" spans="1:11" ht="15.75">
      <c r="A10" s="11" t="s">
        <v>0</v>
      </c>
      <c r="B10" s="11" t="s">
        <v>1</v>
      </c>
      <c r="C10" s="11" t="s">
        <v>2</v>
      </c>
      <c r="D10" s="11" t="s">
        <v>3</v>
      </c>
      <c r="E10" s="11" t="s">
        <v>7</v>
      </c>
      <c r="F10" s="11" t="s">
        <v>4</v>
      </c>
      <c r="G10" s="2" t="s">
        <v>6</v>
      </c>
      <c r="H10" s="1"/>
      <c r="I10" s="1"/>
      <c r="K10" s="1"/>
    </row>
    <row r="11" spans="1:11" ht="7.5" customHeight="1">
      <c r="A11" s="11"/>
      <c r="B11" s="11"/>
      <c r="C11" s="26"/>
      <c r="D11" s="22"/>
      <c r="E11" s="22"/>
      <c r="F11" s="11"/>
      <c r="G11" s="2"/>
      <c r="H11" s="1"/>
      <c r="I11" s="1"/>
      <c r="K11" s="1"/>
    </row>
    <row r="12" spans="3:5" ht="15">
      <c r="C12" s="27"/>
      <c r="D12" s="23"/>
      <c r="E12" s="23"/>
    </row>
    <row r="13" spans="2:5" ht="15">
      <c r="B13" s="4" t="s">
        <v>9</v>
      </c>
      <c r="C13" s="27"/>
      <c r="D13" s="23"/>
      <c r="E13" s="23"/>
    </row>
    <row r="14" spans="3:5" ht="7.5" customHeight="1">
      <c r="C14" s="27"/>
      <c r="D14" s="23"/>
      <c r="E14" s="23"/>
    </row>
    <row r="15" spans="2:5" ht="15">
      <c r="B15" s="34" t="s">
        <v>8</v>
      </c>
      <c r="C15" s="27"/>
      <c r="D15" s="23"/>
      <c r="E15" s="23"/>
    </row>
    <row r="16" spans="1:7" ht="12" customHeight="1">
      <c r="A16" s="31">
        <v>0</v>
      </c>
      <c r="B16" s="35"/>
      <c r="C16" s="28">
        <v>4</v>
      </c>
      <c r="D16" s="24"/>
      <c r="E16" s="24"/>
      <c r="F16" s="5">
        <v>1</v>
      </c>
      <c r="G16" s="6">
        <f aca="true" t="shared" si="0" ref="G16:G23">A16*C16*F16</f>
        <v>0</v>
      </c>
    </row>
    <row r="17" spans="1:7" ht="12" customHeight="1">
      <c r="A17" s="32">
        <v>0</v>
      </c>
      <c r="B17" s="12" t="s">
        <v>10</v>
      </c>
      <c r="C17" s="29">
        <v>3.5</v>
      </c>
      <c r="D17" s="25"/>
      <c r="E17" s="25"/>
      <c r="F17" s="13">
        <v>1</v>
      </c>
      <c r="G17" s="14">
        <f t="shared" si="0"/>
        <v>0</v>
      </c>
    </row>
    <row r="18" spans="1:7" ht="12" customHeight="1">
      <c r="A18" s="31">
        <v>0</v>
      </c>
      <c r="B18" s="3" t="s">
        <v>11</v>
      </c>
      <c r="C18" s="28">
        <v>1</v>
      </c>
      <c r="D18" s="24"/>
      <c r="E18" s="24"/>
      <c r="F18" s="5">
        <v>1</v>
      </c>
      <c r="G18" s="6">
        <f t="shared" si="0"/>
        <v>0</v>
      </c>
    </row>
    <row r="19" spans="1:7" ht="12" customHeight="1">
      <c r="A19" s="32">
        <v>0</v>
      </c>
      <c r="B19" s="12" t="s">
        <v>12</v>
      </c>
      <c r="C19" s="29">
        <v>1</v>
      </c>
      <c r="D19" s="25"/>
      <c r="E19" s="25"/>
      <c r="F19" s="13">
        <v>1</v>
      </c>
      <c r="G19" s="14">
        <f t="shared" si="0"/>
        <v>0</v>
      </c>
    </row>
    <row r="20" spans="1:7" ht="12" customHeight="1">
      <c r="A20" s="31">
        <v>0</v>
      </c>
      <c r="B20" s="3" t="s">
        <v>13</v>
      </c>
      <c r="C20" s="28">
        <v>3</v>
      </c>
      <c r="D20" s="24"/>
      <c r="E20" s="24"/>
      <c r="F20" s="5">
        <v>1</v>
      </c>
      <c r="G20" s="6">
        <f t="shared" si="0"/>
        <v>0</v>
      </c>
    </row>
    <row r="21" spans="1:7" ht="12" customHeight="1">
      <c r="A21" s="32">
        <v>0</v>
      </c>
      <c r="B21" s="12" t="s">
        <v>14</v>
      </c>
      <c r="C21" s="29">
        <v>2</v>
      </c>
      <c r="D21" s="25"/>
      <c r="E21" s="25"/>
      <c r="F21" s="13">
        <v>1</v>
      </c>
      <c r="G21" s="14">
        <f t="shared" si="0"/>
        <v>0</v>
      </c>
    </row>
    <row r="22" spans="1:7" ht="12" customHeight="1">
      <c r="A22" s="31">
        <v>0</v>
      </c>
      <c r="B22" s="3" t="s">
        <v>15</v>
      </c>
      <c r="C22" s="28">
        <v>1</v>
      </c>
      <c r="D22" s="24"/>
      <c r="E22" s="24"/>
      <c r="F22" s="5">
        <v>0.5</v>
      </c>
      <c r="G22" s="6">
        <f t="shared" si="0"/>
        <v>0</v>
      </c>
    </row>
    <row r="23" spans="1:7" ht="12" customHeight="1">
      <c r="A23" s="32">
        <v>0</v>
      </c>
      <c r="B23" s="12" t="s">
        <v>16</v>
      </c>
      <c r="C23" s="29">
        <v>1</v>
      </c>
      <c r="D23" s="25"/>
      <c r="E23" s="25"/>
      <c r="F23" s="13">
        <v>0.1</v>
      </c>
      <c r="G23" s="14">
        <f t="shared" si="0"/>
        <v>0</v>
      </c>
    </row>
    <row r="24" spans="1:7" ht="15">
      <c r="A24" s="31"/>
      <c r="C24" s="28"/>
      <c r="D24" s="24"/>
      <c r="E24" s="24"/>
      <c r="F24" s="5"/>
      <c r="G24" s="6"/>
    </row>
    <row r="25" spans="1:7" ht="15">
      <c r="A25" s="31"/>
      <c r="B25" s="4" t="s">
        <v>17</v>
      </c>
      <c r="C25" s="28"/>
      <c r="D25" s="24"/>
      <c r="E25" s="24"/>
      <c r="F25" s="5"/>
      <c r="G25" s="6"/>
    </row>
    <row r="26" spans="1:7" ht="7.5" customHeight="1">
      <c r="A26" s="31"/>
      <c r="C26" s="28"/>
      <c r="D26" s="24"/>
      <c r="E26" s="24"/>
      <c r="F26" s="5"/>
      <c r="G26" s="6"/>
    </row>
    <row r="27" spans="1:7" ht="12" customHeight="1">
      <c r="A27" s="31">
        <v>0</v>
      </c>
      <c r="B27" s="3" t="s">
        <v>23</v>
      </c>
      <c r="C27" s="28"/>
      <c r="D27" s="24">
        <v>1</v>
      </c>
      <c r="E27" s="24"/>
      <c r="F27" s="5">
        <v>1</v>
      </c>
      <c r="G27" s="6">
        <f>A27*D27*F27</f>
        <v>0</v>
      </c>
    </row>
    <row r="28" spans="1:7" ht="12" customHeight="1">
      <c r="A28" s="32">
        <v>0</v>
      </c>
      <c r="B28" s="12" t="s">
        <v>18</v>
      </c>
      <c r="C28" s="29"/>
      <c r="D28" s="25">
        <v>2</v>
      </c>
      <c r="E28" s="25"/>
      <c r="F28" s="13">
        <v>0.75</v>
      </c>
      <c r="G28" s="14">
        <f>A28*D28*F28</f>
        <v>0</v>
      </c>
    </row>
    <row r="29" spans="1:7" ht="12" customHeight="1">
      <c r="A29" s="31">
        <v>0</v>
      </c>
      <c r="B29" s="3" t="s">
        <v>19</v>
      </c>
      <c r="C29" s="28"/>
      <c r="D29" s="24">
        <v>1</v>
      </c>
      <c r="E29" s="24"/>
      <c r="F29" s="5">
        <v>0.5</v>
      </c>
      <c r="G29" s="6">
        <f>A29*D29*F29</f>
        <v>0</v>
      </c>
    </row>
    <row r="30" spans="1:7" ht="12" customHeight="1">
      <c r="A30" s="32">
        <v>0</v>
      </c>
      <c r="B30" s="12" t="s">
        <v>20</v>
      </c>
      <c r="C30" s="29"/>
      <c r="D30" s="25">
        <v>2</v>
      </c>
      <c r="E30" s="25"/>
      <c r="F30" s="13">
        <v>0.5</v>
      </c>
      <c r="G30" s="14">
        <f>A30*D30*F30</f>
        <v>0</v>
      </c>
    </row>
    <row r="31" spans="1:7" ht="12" customHeight="1">
      <c r="A31" s="31">
        <v>0</v>
      </c>
      <c r="B31" s="3" t="s">
        <v>21</v>
      </c>
      <c r="C31" s="28"/>
      <c r="D31" s="24">
        <v>3</v>
      </c>
      <c r="E31" s="24"/>
      <c r="F31" s="5">
        <v>0.5</v>
      </c>
      <c r="G31" s="6">
        <f>A31*D31*F31</f>
        <v>0</v>
      </c>
    </row>
    <row r="32" spans="1:7" ht="15">
      <c r="A32" s="31"/>
      <c r="C32" s="28"/>
      <c r="D32" s="24"/>
      <c r="E32" s="24"/>
      <c r="F32" s="5"/>
      <c r="G32" s="6"/>
    </row>
    <row r="33" spans="1:7" ht="15">
      <c r="A33" s="31"/>
      <c r="B33" s="4" t="s">
        <v>22</v>
      </c>
      <c r="C33" s="28"/>
      <c r="D33" s="24"/>
      <c r="E33" s="24"/>
      <c r="F33" s="5"/>
      <c r="G33" s="6"/>
    </row>
    <row r="34" spans="1:7" ht="7.5" customHeight="1">
      <c r="A34" s="31"/>
      <c r="C34" s="28"/>
      <c r="D34" s="24"/>
      <c r="E34" s="24"/>
      <c r="F34" s="5"/>
      <c r="G34" s="6"/>
    </row>
    <row r="35" spans="1:7" ht="12" customHeight="1">
      <c r="A35" s="31">
        <v>0</v>
      </c>
      <c r="B35" s="3" t="s">
        <v>24</v>
      </c>
      <c r="C35" s="28"/>
      <c r="D35" s="24">
        <v>1</v>
      </c>
      <c r="E35" s="24"/>
      <c r="F35" s="5">
        <v>0.5</v>
      </c>
      <c r="G35" s="6">
        <f aca="true" t="shared" si="1" ref="G35:G41">A35*D35*F35</f>
        <v>0</v>
      </c>
    </row>
    <row r="36" spans="1:7" ht="12" customHeight="1">
      <c r="A36" s="32">
        <v>0</v>
      </c>
      <c r="B36" s="12" t="s">
        <v>25</v>
      </c>
      <c r="C36" s="29"/>
      <c r="D36" s="25">
        <v>1.5</v>
      </c>
      <c r="E36" s="25"/>
      <c r="F36" s="13">
        <v>0.5</v>
      </c>
      <c r="G36" s="14">
        <f t="shared" si="1"/>
        <v>0</v>
      </c>
    </row>
    <row r="37" spans="1:7" ht="12" customHeight="1">
      <c r="A37" s="31">
        <v>0</v>
      </c>
      <c r="B37" s="3" t="s">
        <v>26</v>
      </c>
      <c r="C37" s="28"/>
      <c r="D37" s="24">
        <v>1.5</v>
      </c>
      <c r="E37" s="24"/>
      <c r="F37" s="5">
        <v>0.25</v>
      </c>
      <c r="G37" s="6">
        <f t="shared" si="1"/>
        <v>0</v>
      </c>
    </row>
    <row r="38" spans="1:7" ht="12" customHeight="1">
      <c r="A38" s="32">
        <v>0</v>
      </c>
      <c r="B38" s="12" t="s">
        <v>27</v>
      </c>
      <c r="C38" s="29"/>
      <c r="D38" s="25">
        <v>1</v>
      </c>
      <c r="E38" s="25"/>
      <c r="F38" s="13">
        <v>0.1</v>
      </c>
      <c r="G38" s="14">
        <f t="shared" si="1"/>
        <v>0</v>
      </c>
    </row>
    <row r="39" spans="1:7" ht="12" customHeight="1">
      <c r="A39" s="31">
        <v>0</v>
      </c>
      <c r="B39" s="3" t="s">
        <v>28</v>
      </c>
      <c r="C39" s="28"/>
      <c r="D39" s="24">
        <v>1</v>
      </c>
      <c r="E39" s="24"/>
      <c r="F39" s="5">
        <v>0.1</v>
      </c>
      <c r="G39" s="6">
        <f t="shared" si="1"/>
        <v>0</v>
      </c>
    </row>
    <row r="40" spans="1:7" ht="12" customHeight="1">
      <c r="A40" s="32">
        <v>0</v>
      </c>
      <c r="B40" s="12" t="s">
        <v>29</v>
      </c>
      <c r="C40" s="29"/>
      <c r="D40" s="25">
        <v>1</v>
      </c>
      <c r="E40" s="25"/>
      <c r="F40" s="13">
        <v>0.1</v>
      </c>
      <c r="G40" s="14">
        <f t="shared" si="1"/>
        <v>0</v>
      </c>
    </row>
    <row r="41" spans="1:7" ht="12" customHeight="1">
      <c r="A41" s="31">
        <v>0</v>
      </c>
      <c r="B41" s="3" t="s">
        <v>30</v>
      </c>
      <c r="C41" s="28"/>
      <c r="D41" s="24">
        <v>1</v>
      </c>
      <c r="E41" s="24"/>
      <c r="F41" s="5">
        <v>0.1</v>
      </c>
      <c r="G41" s="6">
        <f t="shared" si="1"/>
        <v>0</v>
      </c>
    </row>
    <row r="42" spans="1:7" ht="12" customHeight="1">
      <c r="A42" s="32">
        <v>0</v>
      </c>
      <c r="B42" s="12" t="s">
        <v>31</v>
      </c>
      <c r="C42" s="29"/>
      <c r="D42" s="25"/>
      <c r="E42" s="25">
        <v>1</v>
      </c>
      <c r="F42" s="13">
        <v>0.25</v>
      </c>
      <c r="G42" s="14">
        <f>A42*E42*F42</f>
        <v>0</v>
      </c>
    </row>
    <row r="43" spans="1:7" ht="12" customHeight="1">
      <c r="A43" s="31">
        <v>0</v>
      </c>
      <c r="B43" s="3" t="s">
        <v>32</v>
      </c>
      <c r="C43" s="28"/>
      <c r="D43" s="24"/>
      <c r="E43" s="24">
        <v>1.5</v>
      </c>
      <c r="F43" s="5">
        <v>0.1</v>
      </c>
      <c r="G43" s="30">
        <f>A43*E43*F43</f>
        <v>0</v>
      </c>
    </row>
    <row r="44" spans="1:7" ht="12" customHeight="1">
      <c r="A44" s="32">
        <v>0</v>
      </c>
      <c r="B44" s="12" t="s">
        <v>33</v>
      </c>
      <c r="C44" s="29"/>
      <c r="D44" s="25"/>
      <c r="E44" s="25">
        <v>1</v>
      </c>
      <c r="F44" s="13">
        <v>0.1</v>
      </c>
      <c r="G44" s="14">
        <f>A44*E44*F44</f>
        <v>0</v>
      </c>
    </row>
    <row r="45" spans="1:7" ht="12" customHeight="1">
      <c r="A45" s="31">
        <v>0</v>
      </c>
      <c r="B45" s="3" t="s">
        <v>34</v>
      </c>
      <c r="C45" s="28"/>
      <c r="D45" s="24"/>
      <c r="E45" s="24">
        <v>1</v>
      </c>
      <c r="F45" s="5">
        <v>0.1</v>
      </c>
      <c r="G45" s="30">
        <f>A45*E45*F45</f>
        <v>0</v>
      </c>
    </row>
    <row r="46" spans="1:7" ht="15">
      <c r="A46" s="31"/>
      <c r="C46" s="28"/>
      <c r="D46" s="24"/>
      <c r="E46" s="24"/>
      <c r="F46" s="5"/>
      <c r="G46" s="6"/>
    </row>
    <row r="47" spans="1:7" ht="15">
      <c r="A47" s="31"/>
      <c r="B47" s="4" t="s">
        <v>35</v>
      </c>
      <c r="C47" s="28"/>
      <c r="D47" s="24"/>
      <c r="E47" s="24"/>
      <c r="F47" s="5"/>
      <c r="G47" s="6"/>
    </row>
    <row r="48" spans="1:7" ht="7.5" customHeight="1">
      <c r="A48" s="31"/>
      <c r="C48" s="28"/>
      <c r="D48" s="24"/>
      <c r="E48" s="24"/>
      <c r="F48" s="5"/>
      <c r="G48" s="6"/>
    </row>
    <row r="49" spans="1:7" ht="12" customHeight="1">
      <c r="A49" s="31">
        <v>0</v>
      </c>
      <c r="B49" s="3" t="s">
        <v>36</v>
      </c>
      <c r="C49" s="28"/>
      <c r="D49" s="24"/>
      <c r="E49" s="24">
        <v>2</v>
      </c>
      <c r="F49" s="5">
        <v>0.2</v>
      </c>
      <c r="G49" s="6">
        <f>A49*E49*F49</f>
        <v>0</v>
      </c>
    </row>
    <row r="50" spans="1:7" ht="12" customHeight="1">
      <c r="A50" s="32">
        <v>0</v>
      </c>
      <c r="B50" s="12" t="s">
        <v>37</v>
      </c>
      <c r="C50" s="29"/>
      <c r="D50" s="25"/>
      <c r="E50" s="25">
        <v>1.5</v>
      </c>
      <c r="F50" s="13">
        <v>0.1</v>
      </c>
      <c r="G50" s="14">
        <f>A50*E50*F50</f>
        <v>0</v>
      </c>
    </row>
    <row r="51" spans="1:7" ht="12" customHeight="1">
      <c r="A51" s="31">
        <v>0</v>
      </c>
      <c r="B51" s="3" t="s">
        <v>38</v>
      </c>
      <c r="C51" s="28"/>
      <c r="D51" s="24"/>
      <c r="E51" s="24">
        <v>1.5</v>
      </c>
      <c r="F51" s="5">
        <v>0.1</v>
      </c>
      <c r="G51" s="6">
        <f>A51*E51*F51</f>
        <v>0</v>
      </c>
    </row>
    <row r="52" spans="1:7" ht="12" customHeight="1">
      <c r="A52" s="32">
        <v>0</v>
      </c>
      <c r="B52" s="12" t="s">
        <v>39</v>
      </c>
      <c r="C52" s="29"/>
      <c r="D52" s="25"/>
      <c r="E52" s="25">
        <v>1</v>
      </c>
      <c r="F52" s="13">
        <v>0.1</v>
      </c>
      <c r="G52" s="14">
        <f>A52*E52*F52</f>
        <v>0</v>
      </c>
    </row>
    <row r="53" spans="1:7" ht="12" customHeight="1">
      <c r="A53" s="31">
        <v>0</v>
      </c>
      <c r="B53" s="3" t="s">
        <v>40</v>
      </c>
      <c r="C53" s="28"/>
      <c r="D53" s="24"/>
      <c r="E53" s="24">
        <v>1.5</v>
      </c>
      <c r="F53" s="5">
        <v>0.1</v>
      </c>
      <c r="G53" s="6">
        <f>A53*E53*F53</f>
        <v>0</v>
      </c>
    </row>
    <row r="55" spans="6:7" ht="15">
      <c r="F55" s="7" t="s">
        <v>41</v>
      </c>
      <c r="G55" s="8">
        <f>SUM(G16:G53)</f>
        <v>0</v>
      </c>
    </row>
    <row r="57" spans="5:7" ht="15">
      <c r="E57" s="7" t="s">
        <v>64</v>
      </c>
      <c r="F57" s="33">
        <v>0</v>
      </c>
      <c r="G57" s="8">
        <f>G55*F57</f>
        <v>0</v>
      </c>
    </row>
    <row r="58" spans="5:7" ht="15">
      <c r="E58" s="7" t="s">
        <v>65</v>
      </c>
      <c r="F58" s="33">
        <v>0</v>
      </c>
      <c r="G58" s="8">
        <f>G55*F58</f>
        <v>0</v>
      </c>
    </row>
    <row r="59" spans="5:7" ht="15">
      <c r="E59" s="7" t="s">
        <v>63</v>
      </c>
      <c r="F59" s="9"/>
      <c r="G59" s="8"/>
    </row>
    <row r="61" spans="6:7" ht="15.75">
      <c r="F61" s="19" t="s">
        <v>66</v>
      </c>
      <c r="G61" s="20">
        <f>SUM(G55:G58)</f>
        <v>0</v>
      </c>
    </row>
  </sheetData>
  <sheetProtection password="DDB1" sheet="1" selectLockedCells="1"/>
  <mergeCells count="1">
    <mergeCell ref="B15:B16"/>
  </mergeCells>
  <printOptions/>
  <pageMargins left="0.7" right="0.7" top="0.75" bottom="0.75" header="0.3" footer="0.3"/>
  <pageSetup fitToHeight="1" fitToWidth="1" horizontalDpi="600" verticalDpi="600" orientation="portrait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F27"/>
  <sheetViews>
    <sheetView zoomScalePageLayoutView="0" workbookViewId="0" topLeftCell="A1">
      <selection activeCell="C17" sqref="C17"/>
    </sheetView>
  </sheetViews>
  <sheetFormatPr defaultColWidth="9.140625" defaultRowHeight="15"/>
  <cols>
    <col min="2" max="2" width="13.28125" style="0" bestFit="1" customWidth="1"/>
    <col min="3" max="3" width="27.57421875" style="0" bestFit="1" customWidth="1"/>
    <col min="4" max="4" width="22.421875" style="0" customWidth="1"/>
    <col min="5" max="5" width="9.140625" style="0" customWidth="1"/>
  </cols>
  <sheetData>
    <row r="8" spans="1:6" ht="18">
      <c r="A8" s="36" t="s">
        <v>43</v>
      </c>
      <c r="B8" s="37"/>
      <c r="C8" s="37"/>
      <c r="D8" s="37"/>
      <c r="E8" s="37"/>
      <c r="F8" s="18"/>
    </row>
    <row r="9" spans="2:4" ht="18">
      <c r="B9" s="15"/>
      <c r="C9" s="15"/>
      <c r="D9" s="16"/>
    </row>
    <row r="11" spans="2:4" ht="15">
      <c r="B11" s="17" t="s">
        <v>44</v>
      </c>
      <c r="C11" s="17" t="s">
        <v>45</v>
      </c>
      <c r="D11" s="17" t="s">
        <v>46</v>
      </c>
    </row>
    <row r="13" spans="2:4" ht="15">
      <c r="B13" s="18" t="s">
        <v>47</v>
      </c>
      <c r="C13" s="18" t="s">
        <v>48</v>
      </c>
      <c r="D13" s="18">
        <v>0</v>
      </c>
    </row>
    <row r="14" spans="2:4" ht="15">
      <c r="B14" s="18">
        <v>500</v>
      </c>
      <c r="C14" s="18" t="s">
        <v>49</v>
      </c>
      <c r="D14" s="9">
        <v>0.02</v>
      </c>
    </row>
    <row r="15" spans="2:4" ht="15">
      <c r="B15" s="18">
        <v>1000</v>
      </c>
      <c r="C15" s="18" t="s">
        <v>50</v>
      </c>
      <c r="D15" s="9">
        <v>0.04</v>
      </c>
    </row>
    <row r="16" spans="2:4" ht="15">
      <c r="B16" s="18">
        <v>1500</v>
      </c>
      <c r="C16" s="18" t="s">
        <v>51</v>
      </c>
      <c r="D16" s="9">
        <v>0.06</v>
      </c>
    </row>
    <row r="17" spans="2:4" ht="15">
      <c r="B17" s="18">
        <v>2000</v>
      </c>
      <c r="C17" s="18" t="s">
        <v>52</v>
      </c>
      <c r="D17" s="9">
        <v>0.08</v>
      </c>
    </row>
    <row r="18" spans="2:4" ht="15">
      <c r="B18" s="18">
        <v>2500</v>
      </c>
      <c r="C18" s="18" t="s">
        <v>53</v>
      </c>
      <c r="D18" s="9">
        <v>0.1</v>
      </c>
    </row>
    <row r="19" spans="2:4" ht="15">
      <c r="B19" s="18">
        <v>3000</v>
      </c>
      <c r="C19" s="18" t="s">
        <v>54</v>
      </c>
      <c r="D19" s="9">
        <v>0.12</v>
      </c>
    </row>
    <row r="20" spans="2:4" ht="15">
      <c r="B20" s="18">
        <v>3500</v>
      </c>
      <c r="C20" s="18" t="s">
        <v>55</v>
      </c>
      <c r="D20" s="9">
        <v>0.14</v>
      </c>
    </row>
    <row r="21" spans="2:4" ht="15">
      <c r="B21" s="18">
        <v>4000</v>
      </c>
      <c r="C21" s="18" t="s">
        <v>56</v>
      </c>
      <c r="D21" s="9">
        <v>0.16</v>
      </c>
    </row>
    <row r="22" spans="2:4" ht="15">
      <c r="B22" s="18">
        <v>5000</v>
      </c>
      <c r="C22" s="18" t="s">
        <v>57</v>
      </c>
      <c r="D22" s="9">
        <v>0.2</v>
      </c>
    </row>
    <row r="23" spans="2:4" ht="15">
      <c r="B23" s="18">
        <v>6000</v>
      </c>
      <c r="C23" s="18" t="s">
        <v>58</v>
      </c>
      <c r="D23" s="9">
        <v>0.25</v>
      </c>
    </row>
    <row r="24" spans="2:4" ht="15">
      <c r="B24" s="18">
        <v>7000</v>
      </c>
      <c r="C24" s="18" t="s">
        <v>59</v>
      </c>
      <c r="D24" s="9">
        <v>0.3</v>
      </c>
    </row>
    <row r="25" spans="2:4" ht="15">
      <c r="B25" s="18">
        <v>8000</v>
      </c>
      <c r="C25" s="18" t="s">
        <v>60</v>
      </c>
      <c r="D25" s="9">
        <v>0.35</v>
      </c>
    </row>
    <row r="26" spans="2:4" ht="15">
      <c r="B26" s="18">
        <v>9000</v>
      </c>
      <c r="C26" s="18" t="s">
        <v>61</v>
      </c>
      <c r="D26" s="9">
        <v>0.4</v>
      </c>
    </row>
    <row r="27" spans="2:4" ht="15">
      <c r="B27" s="18">
        <v>10000</v>
      </c>
      <c r="C27" s="18" t="s">
        <v>62</v>
      </c>
      <c r="D27" s="9">
        <v>0.45</v>
      </c>
    </row>
  </sheetData>
  <sheetProtection password="DDB1" sheet="1"/>
  <mergeCells count="1">
    <mergeCell ref="A8:E8"/>
  </mergeCells>
  <printOptions/>
  <pageMargins left="0.7" right="0.7" top="0.75" bottom="0.75" header="0.3" footer="0.3"/>
  <pageSetup horizontalDpi="600" verticalDpi="600" orientation="portrait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bkaht</dc:creator>
  <cp:keywords/>
  <dc:description/>
  <cp:lastModifiedBy>bkaht</cp:lastModifiedBy>
  <cp:lastPrinted>2011-02-22T21:21:16Z</cp:lastPrinted>
  <dcterms:created xsi:type="dcterms:W3CDTF">2011-01-21T14:04:09Z</dcterms:created>
  <dcterms:modified xsi:type="dcterms:W3CDTF">2011-02-22T21:24:12Z</dcterms:modified>
  <cp:category/>
  <cp:version/>
  <cp:contentType/>
  <cp:contentStatus/>
</cp:coreProperties>
</file>